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D137" i="1"/>
  <c r="D121" i="1"/>
  <c r="D119" i="1"/>
  <c r="D117" i="1"/>
  <c r="D115" i="1"/>
  <c r="D113" i="1"/>
  <c r="D111" i="1"/>
  <c r="D109" i="1"/>
  <c r="D107" i="1"/>
  <c r="D105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69" i="1"/>
  <c r="D67" i="1"/>
  <c r="D64" i="1"/>
  <c r="D61" i="1"/>
  <c r="D59" i="1"/>
  <c r="D57" i="1"/>
  <c r="D55" i="1"/>
  <c r="D53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<sst xmlns="http://schemas.openxmlformats.org/spreadsheetml/2006/main" count="382" uniqueCount="163">
  <si>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</si>
  <si>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</si>
  <si>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</si>
  <si>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</si>
  <si>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</si>
  <si>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</si>
  <si>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</si>
  <si>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</si>
  <si>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KULTURE RIBNJAK_x000D_
PARK RIBNJAK 1_x000D_
10 000 ZAGREB_x000D_
Tel: +38514814734   Fax: +38514814734_x000D_
OIB: 45058007791_x000D_
Mail: lidija.brlic@cmr.hr_x000D_
IBAN: HR8724020061101143335</t>
  </si>
  <si>
    <t>Isplata Sredstava Za Razdoblje: 01.04.2026 Do 30.04.2026</t>
  </si>
  <si>
    <t>VRUTAK d.o.o.</t>
  </si>
  <si>
    <t>95092888930</t>
  </si>
  <si>
    <t>10 000 ZAGREB</t>
  </si>
  <si>
    <t>Materijal i sirovine</t>
  </si>
  <si>
    <t>CENTAR KULTURE RIBNJAK</t>
  </si>
  <si>
    <t>Ukupno:</t>
  </si>
  <si>
    <t>Obrt STABLJIKA, OBRT ZA RAČUNARSTVO I VRTLARENJE, VL. VEDRAN KRIŽEK</t>
  </si>
  <si>
    <t>94947261213</t>
  </si>
  <si>
    <t>51300 Crni Lug</t>
  </si>
  <si>
    <t>Intelektualne i osobne usluge</t>
  </si>
  <si>
    <t>Ustanova za zdravstvenu skrb "Profozić"</t>
  </si>
  <si>
    <t>94139426897</t>
  </si>
  <si>
    <t>Zdravstvene i veterinarske usluge</t>
  </si>
  <si>
    <t>ŽIVA VODA d.o.o.</t>
  </si>
  <si>
    <t>86255713939</t>
  </si>
  <si>
    <t>Ostale usluge</t>
  </si>
  <si>
    <t>FINA</t>
  </si>
  <si>
    <t>85821130368</t>
  </si>
  <si>
    <t>Bankarske usluge i usluge platnog prometa</t>
  </si>
  <si>
    <t>ZAGREBAČKI HOLDING d.o.o.</t>
  </si>
  <si>
    <t>85584865987</t>
  </si>
  <si>
    <t>CVJEĆARNICA ŠKRINJARIĆ, vl. Ivanka Škrinjarić</t>
  </si>
  <si>
    <t>85537667958</t>
  </si>
  <si>
    <t>10000 Zagreb</t>
  </si>
  <si>
    <t>MET Croatia Energy Trade d.o.o.</t>
  </si>
  <si>
    <t>85106651596</t>
  </si>
  <si>
    <t>Energija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</si>
  <si>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</si>
  <si>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</si>
  <si>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</si>
  <si>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</si>
  <si>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</si>
  <si>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Usluge telefona, interneta, pošte i prijevoza</t>
  </si>
  <si>
    <t>STUDIO PINJUH, OBRT ZA USLUGE I TRGOVINU, VL. MARKO PINJUH</t>
  </si>
  <si>
    <t>79711793883</t>
  </si>
  <si>
    <t>10000 ZAGREB</t>
  </si>
  <si>
    <t>Bolt Services HR d.o.o.</t>
  </si>
  <si>
    <t>74038800776</t>
  </si>
  <si>
    <t>Optimus Lab d.o.o.</t>
  </si>
  <si>
    <t>71981294715</t>
  </si>
  <si>
    <t>40 000 Čakovec</t>
  </si>
  <si>
    <t>Računalne usluge</t>
  </si>
  <si>
    <t>ORCUS PLUS d. o. o.</t>
  </si>
  <si>
    <t>70812508533</t>
  </si>
  <si>
    <t>Čavle</t>
  </si>
  <si>
    <t>Uredski materijal i ostali materijalni rashodi</t>
  </si>
  <si>
    <t>ATELIER D17, obrt za proizvodnju i usluge</t>
  </si>
  <si>
    <t>70277226650</t>
  </si>
  <si>
    <t>ORSUS grupa d.o.o.</t>
  </si>
  <si>
    <t>69136095857</t>
  </si>
  <si>
    <t>BILIĆ-ERIĆ d.o.o. za privatnu zaštitu</t>
  </si>
  <si>
    <t>68580128211</t>
  </si>
  <si>
    <t>10360 SESVETE</t>
  </si>
  <si>
    <t>HRT</t>
  </si>
  <si>
    <t>68419124305</t>
  </si>
  <si>
    <t>LUISA d.o.o.</t>
  </si>
  <si>
    <t>67006868901</t>
  </si>
  <si>
    <t>NARODNE NOVINE d.d.</t>
  </si>
  <si>
    <t>64546066176</t>
  </si>
  <si>
    <t>KONZUM plus d.o.o.</t>
  </si>
  <si>
    <t>62226620908</t>
  </si>
  <si>
    <t>Nema Konta Na Odabranoj Razini</t>
  </si>
  <si>
    <t>GRADSKI URED ZA MJESNU SAMOUPRAVU, PROMET, CIVILNU ZAŠTITU I SIGURNOST</t>
  </si>
  <si>
    <t>61817894937</t>
  </si>
  <si>
    <t>Komunalne usluge</t>
  </si>
  <si>
    <t>STUDENSTKI CENTAR KARLOVAC</t>
  </si>
  <si>
    <t>58335400167</t>
  </si>
  <si>
    <t>47 000 KARLOVAC</t>
  </si>
  <si>
    <t>KABINET ZA PRIČE I RASPLETE, OBRT ZA PSIHOTERAPIJU I OSTALE USLUGE, VL. TIHANA GAMULIN ULAGA</t>
  </si>
  <si>
    <t>58226886785</t>
  </si>
  <si>
    <t>HRVATSKO DRUŠTVO SKLADATELJA</t>
  </si>
  <si>
    <t>56668956985</t>
  </si>
  <si>
    <t>LET ME IN THE SOUND, vl. Ljudevit Ivić</t>
  </si>
  <si>
    <t>42178482644</t>
  </si>
  <si>
    <t>Umjetnička organizacija Cargo</t>
  </si>
  <si>
    <t>35075428561</t>
  </si>
  <si>
    <t>Zagreb</t>
  </si>
  <si>
    <t>ZAGREB PLAKAT d.o.o.</t>
  </si>
  <si>
    <t>32111742300</t>
  </si>
  <si>
    <t>Usluge promidžbe i informiranja</t>
  </si>
  <si>
    <t>Ostali nespomenuti rashodi poslovanja</t>
  </si>
  <si>
    <t>Umjetnička organizacija Drugi Revolver</t>
  </si>
  <si>
    <t>30242188200</t>
  </si>
  <si>
    <t>TEATAR POCO LOCO</t>
  </si>
  <si>
    <t>29582160591</t>
  </si>
  <si>
    <t>A1 Hrvatska d.o.o.</t>
  </si>
  <si>
    <t>29524210204</t>
  </si>
  <si>
    <t>Uređaji, strojevi i oprema za ostale namjene</t>
  </si>
  <si>
    <t>DREAMY, vl. Sanjin Kaštelan</t>
  </si>
  <si>
    <t>28634676324</t>
  </si>
  <si>
    <t>Lotus usluge</t>
  </si>
  <si>
    <t>27906025942</t>
  </si>
  <si>
    <t>CROATIA osiguranje d.d.</t>
  </si>
  <si>
    <t>26187994862</t>
  </si>
  <si>
    <t>Premije osiguranja</t>
  </si>
  <si>
    <t>Panda-commerce d.o.o.</t>
  </si>
  <si>
    <t>24927899153</t>
  </si>
  <si>
    <t>10430 Samobor</t>
  </si>
  <si>
    <t>Službena, radna i zaštitna odjeća i obuća</t>
  </si>
  <si>
    <t>Allianz Hrvatska d.d.</t>
  </si>
  <si>
    <t>23759810849</t>
  </si>
  <si>
    <t>PROSVJETA d.o.o.</t>
  </si>
  <si>
    <t>23366802564</t>
  </si>
  <si>
    <t>ERSTE&amp;STEIERMÄRKISCHE BANK d. d.</t>
  </si>
  <si>
    <t>23057039320</t>
  </si>
  <si>
    <t>51000 RIJEKA</t>
  </si>
  <si>
    <t>Studentski centar u Zagrebu</t>
  </si>
  <si>
    <t>22597784145</t>
  </si>
  <si>
    <t>SAND d.o.o.</t>
  </si>
  <si>
    <t>21618284239</t>
  </si>
  <si>
    <t>IKEA Hrvatska d.o.o.</t>
  </si>
  <si>
    <t>21523879111</t>
  </si>
  <si>
    <t>Sop</t>
  </si>
  <si>
    <t>Uredska oprema i namještaj</t>
  </si>
  <si>
    <t>BKR d.o.o.</t>
  </si>
  <si>
    <t>19972711060</t>
  </si>
  <si>
    <t>Materijal i dijelovi za tekuće i investicijsko održavanje</t>
  </si>
  <si>
    <t>PERFECT SOLUTION OBRT ZA USLUGE, VL MATIJA BABIĆ</t>
  </si>
  <si>
    <t>19173373157</t>
  </si>
  <si>
    <t>UMJETNIČKA ORGANIZACIJA KAZALIŠNA DRUŽINA EMMA</t>
  </si>
  <si>
    <t>17865937468</t>
  </si>
  <si>
    <t>VIRTUS MREŽA,  d.o.o.</t>
  </si>
  <si>
    <t>17433779527</t>
  </si>
  <si>
    <t>UMJETNIČKA ORGANIZACIJA KAZALIŠNA DRUŽINA CIRK POZOR</t>
  </si>
  <si>
    <t>10519789204</t>
  </si>
  <si>
    <t>TERRA KUCA obrt za proizvodnju i trgovinu, vl. Ivan Kuca</t>
  </si>
  <si>
    <t>09645006346</t>
  </si>
  <si>
    <t>Ivanec</t>
  </si>
  <si>
    <t>Potraživanja za naknade koje se refundiraju i predujmove</t>
  </si>
  <si>
    <t>IZVORIŠTA, OBRT ZA USLUGE, VL. EMIR FULURIJA</t>
  </si>
  <si>
    <t>08795564774</t>
  </si>
  <si>
    <t>DUBROVNIK</t>
  </si>
  <si>
    <t>TEDi poslovanje d.o.o.</t>
  </si>
  <si>
    <t>05614216244</t>
  </si>
  <si>
    <t>HRVATSKI ZAVOD ZA ZDRAVSTVENO OSIGURANJE</t>
  </si>
  <si>
    <t>02958272670</t>
  </si>
  <si>
    <t>Dimnjačarska obrtnička zadruga</t>
  </si>
  <si>
    <t>01254445043</t>
  </si>
  <si>
    <t>SVIJET LUTAKA D.O.O. ZA IZRADU LUTAKA I ORGANIZIRANJE LUTKARSKIH PREDSTAVA</t>
  </si>
  <si>
    <t>00564753182</t>
  </si>
  <si>
    <t xml:space="preserve"> ZAGREB</t>
  </si>
  <si>
    <t>ORIJENT EXPRES</t>
  </si>
  <si>
    <t>-</t>
  </si>
  <si>
    <t>ZAGREB</t>
  </si>
  <si>
    <t>HRVATSKO-IRANSKO DRUŠTVO</t>
  </si>
  <si>
    <t>Thomann</t>
  </si>
  <si>
    <t/>
  </si>
  <si>
    <t>Burgebrach</t>
  </si>
  <si>
    <t>Plaće za redovan rad</t>
  </si>
  <si>
    <t>Ostali rashodi za zaposlene</t>
  </si>
  <si>
    <t>Doprinosi za obvezno zdravstveno osiguranje</t>
  </si>
  <si>
    <t>Službena putovanja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</si>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</sst>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459.11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459.11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615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615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125.46</v>
      </c>
      <c r="E11" s="10">
        <v>3236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125.46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444.65</v>
      </c>
      <c r="E13" s="10">
        <v>3239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444.65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74.66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74.66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164.64</v>
      </c>
      <c r="E17" s="10">
        <v>3239</v>
      </c>
      <c r="F17" s="9" t="s">
        <v>25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164.64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40</v>
      </c>
      <c r="E19" s="10">
        <v>3222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40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33</v>
      </c>
      <c r="D21" s="18">
        <v>1002.2</v>
      </c>
      <c r="E21" s="10">
        <v>3223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1002.2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668.92</v>
      </c>
      <c r="E23" s="10">
        <v>3212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668.92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143.6</v>
      </c>
      <c r="E25" s="10">
        <v>3231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143.6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1230</v>
      </c>
      <c r="E27" s="10">
        <v>3237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1230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27.7</v>
      </c>
      <c r="E29" s="10">
        <v>3231</v>
      </c>
      <c r="F29" s="9" t="s">
        <v>42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27.7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137.5</v>
      </c>
      <c r="E31" s="10">
        <v>3238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137.5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613.42999999999995</v>
      </c>
      <c r="E33" s="10">
        <v>3221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613.42999999999995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400</v>
      </c>
      <c r="E35" s="10">
        <v>3237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400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847.5</v>
      </c>
      <c r="E37" s="10">
        <v>3239</v>
      </c>
      <c r="F37" s="9" t="s">
        <v>25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847.5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2806.5</v>
      </c>
      <c r="E39" s="10">
        <v>3239</v>
      </c>
      <c r="F39" s="9" t="s">
        <v>25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2806.5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10.62</v>
      </c>
      <c r="E41" s="10">
        <v>3239</v>
      </c>
      <c r="F41" s="9" t="s">
        <v>25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10.62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12</v>
      </c>
      <c r="D43" s="18">
        <v>150</v>
      </c>
      <c r="E43" s="10">
        <v>3239</v>
      </c>
      <c r="F43" s="9" t="s">
        <v>25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150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112.03</v>
      </c>
      <c r="E45" s="10">
        <v>3221</v>
      </c>
      <c r="F45" s="9" t="s">
        <v>55</v>
      </c>
      <c r="G45" s="27" t="s">
        <v>14</v>
      </c>
    </row>
    <row r="46" spans="1:7" x14ac:dyDescent="0.25">
      <c r="A46" s="9"/>
      <c r="B46" s="14"/>
      <c r="C46" s="10"/>
      <c r="D46" s="18">
        <v>72</v>
      </c>
      <c r="E46" s="10">
        <v>3239</v>
      </c>
      <c r="F46" s="9" t="s">
        <v>25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SUM(D45:D46)</f>
        <v>184.03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12</v>
      </c>
      <c r="D48" s="18">
        <v>284.77999999999997</v>
      </c>
      <c r="E48" s="10">
        <v>3171</v>
      </c>
      <c r="F48" s="9" t="s">
        <v>71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284.77999999999997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12</v>
      </c>
      <c r="D50" s="18">
        <v>92.12</v>
      </c>
      <c r="E50" s="10">
        <v>3234</v>
      </c>
      <c r="F50" s="9" t="s">
        <v>74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92.12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1250.82</v>
      </c>
      <c r="E52" s="10">
        <v>3237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1250.82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45</v>
      </c>
      <c r="D54" s="18">
        <v>320</v>
      </c>
      <c r="E54" s="10">
        <v>3237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320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12</v>
      </c>
      <c r="D56" s="18">
        <v>77.819999999999993</v>
      </c>
      <c r="E56" s="10">
        <v>3239</v>
      </c>
      <c r="F56" s="9" t="s">
        <v>25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77.819999999999993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45</v>
      </c>
      <c r="D58" s="18">
        <v>550</v>
      </c>
      <c r="E58" s="10">
        <v>3237</v>
      </c>
      <c r="F58" s="9" t="s">
        <v>19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550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86</v>
      </c>
      <c r="D60" s="18">
        <v>1000</v>
      </c>
      <c r="E60" s="10">
        <v>3237</v>
      </c>
      <c r="F60" s="9" t="s">
        <v>19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1000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12</v>
      </c>
      <c r="D62" s="18">
        <v>80</v>
      </c>
      <c r="E62" s="10">
        <v>3233</v>
      </c>
      <c r="F62" s="9" t="s">
        <v>89</v>
      </c>
      <c r="G62" s="27" t="s">
        <v>14</v>
      </c>
    </row>
    <row r="63" spans="1:7" x14ac:dyDescent="0.25">
      <c r="A63" s="9"/>
      <c r="B63" s="14"/>
      <c r="C63" s="10"/>
      <c r="D63" s="18">
        <v>100</v>
      </c>
      <c r="E63" s="10">
        <v>3299</v>
      </c>
      <c r="F63" s="9" t="s">
        <v>90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180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86</v>
      </c>
      <c r="D65" s="18">
        <v>255.75</v>
      </c>
      <c r="E65" s="10">
        <v>3221</v>
      </c>
      <c r="F65" s="9" t="s">
        <v>55</v>
      </c>
      <c r="G65" s="27" t="s">
        <v>14</v>
      </c>
    </row>
    <row r="66" spans="1:7" x14ac:dyDescent="0.25">
      <c r="A66" s="9"/>
      <c r="B66" s="14"/>
      <c r="C66" s="10"/>
      <c r="D66" s="18">
        <v>189.61</v>
      </c>
      <c r="E66" s="10">
        <v>3237</v>
      </c>
      <c r="F66" s="9" t="s">
        <v>19</v>
      </c>
      <c r="G66" s="28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SUM(D65:D66)</f>
        <v>445.36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12</v>
      </c>
      <c r="D68" s="18">
        <v>4447.95</v>
      </c>
      <c r="E68" s="10">
        <v>3237</v>
      </c>
      <c r="F68" s="9" t="s">
        <v>19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4447.95</v>
      </c>
      <c r="E69" s="23"/>
      <c r="F69" s="25"/>
      <c r="G69" s="26"/>
    </row>
    <row r="70" spans="1:7" x14ac:dyDescent="0.25">
      <c r="A70" s="9" t="s">
        <v>95</v>
      </c>
      <c r="B70" s="14" t="s">
        <v>96</v>
      </c>
      <c r="C70" s="10" t="s">
        <v>12</v>
      </c>
      <c r="D70" s="18">
        <v>536.79999999999995</v>
      </c>
      <c r="E70" s="10">
        <v>3231</v>
      </c>
      <c r="F70" s="9" t="s">
        <v>42</v>
      </c>
      <c r="G70" s="27" t="s">
        <v>14</v>
      </c>
    </row>
    <row r="71" spans="1:7" x14ac:dyDescent="0.25">
      <c r="A71" s="9"/>
      <c r="B71" s="14"/>
      <c r="C71" s="10"/>
      <c r="D71" s="18">
        <v>962</v>
      </c>
      <c r="E71" s="10">
        <v>4227</v>
      </c>
      <c r="F71" s="9" t="s">
        <v>97</v>
      </c>
      <c r="G71" s="28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SUM(D70:D71)</f>
        <v>1498.8</v>
      </c>
      <c r="E72" s="23"/>
      <c r="F72" s="25"/>
      <c r="G72" s="26"/>
    </row>
    <row r="73" spans="1:7" x14ac:dyDescent="0.25">
      <c r="A73" s="9" t="s">
        <v>98</v>
      </c>
      <c r="B73" s="14" t="s">
        <v>99</v>
      </c>
      <c r="C73" s="10" t="s">
        <v>12</v>
      </c>
      <c r="D73" s="18">
        <v>200</v>
      </c>
      <c r="E73" s="10">
        <v>3237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200</v>
      </c>
      <c r="E74" s="23"/>
      <c r="F74" s="25"/>
      <c r="G74" s="26"/>
    </row>
    <row r="75" spans="1:7" x14ac:dyDescent="0.25">
      <c r="A75" s="9" t="s">
        <v>100</v>
      </c>
      <c r="B75" s="14" t="s">
        <v>101</v>
      </c>
      <c r="C75" s="10" t="s">
        <v>86</v>
      </c>
      <c r="D75" s="18">
        <v>344</v>
      </c>
      <c r="E75" s="10">
        <v>3237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344</v>
      </c>
      <c r="E76" s="23"/>
      <c r="F76" s="25"/>
      <c r="G76" s="26"/>
    </row>
    <row r="77" spans="1:7" x14ac:dyDescent="0.25">
      <c r="A77" s="9" t="s">
        <v>102</v>
      </c>
      <c r="B77" s="14" t="s">
        <v>103</v>
      </c>
      <c r="C77" s="10" t="s">
        <v>12</v>
      </c>
      <c r="D77" s="18">
        <v>24</v>
      </c>
      <c r="E77" s="10">
        <v>3292</v>
      </c>
      <c r="F77" s="9" t="s">
        <v>104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24</v>
      </c>
      <c r="E78" s="23"/>
      <c r="F78" s="25"/>
      <c r="G78" s="26"/>
    </row>
    <row r="79" spans="1:7" x14ac:dyDescent="0.25">
      <c r="A79" s="9" t="s">
        <v>105</v>
      </c>
      <c r="B79" s="14" t="s">
        <v>106</v>
      </c>
      <c r="C79" s="10" t="s">
        <v>107</v>
      </c>
      <c r="D79" s="18">
        <v>94.15</v>
      </c>
      <c r="E79" s="10">
        <v>3227</v>
      </c>
      <c r="F79" s="9" t="s">
        <v>108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94.15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12</v>
      </c>
      <c r="D81" s="18">
        <v>9</v>
      </c>
      <c r="E81" s="10">
        <v>3292</v>
      </c>
      <c r="F81" s="9" t="s">
        <v>104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9</v>
      </c>
      <c r="E82" s="23"/>
      <c r="F82" s="25"/>
      <c r="G82" s="26"/>
    </row>
    <row r="83" spans="1:7" x14ac:dyDescent="0.25">
      <c r="A83" s="9" t="s">
        <v>111</v>
      </c>
      <c r="B83" s="14" t="s">
        <v>112</v>
      </c>
      <c r="C83" s="10" t="s">
        <v>12</v>
      </c>
      <c r="D83" s="18">
        <v>146.1</v>
      </c>
      <c r="E83" s="10">
        <v>3221</v>
      </c>
      <c r="F83" s="9" t="s">
        <v>55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146.1</v>
      </c>
      <c r="E84" s="23"/>
      <c r="F84" s="25"/>
      <c r="G84" s="26"/>
    </row>
    <row r="85" spans="1:7" x14ac:dyDescent="0.25">
      <c r="A85" s="9" t="s">
        <v>113</v>
      </c>
      <c r="B85" s="14" t="s">
        <v>114</v>
      </c>
      <c r="C85" s="10" t="s">
        <v>115</v>
      </c>
      <c r="D85" s="18">
        <v>101.09</v>
      </c>
      <c r="E85" s="10">
        <v>3431</v>
      </c>
      <c r="F85" s="9" t="s">
        <v>28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101.09</v>
      </c>
      <c r="E86" s="23"/>
      <c r="F86" s="25"/>
      <c r="G86" s="26"/>
    </row>
    <row r="87" spans="1:7" x14ac:dyDescent="0.25">
      <c r="A87" s="9" t="s">
        <v>116</v>
      </c>
      <c r="B87" s="14" t="s">
        <v>117</v>
      </c>
      <c r="C87" s="10" t="s">
        <v>12</v>
      </c>
      <c r="D87" s="18">
        <v>1695.67</v>
      </c>
      <c r="E87" s="10">
        <v>3237</v>
      </c>
      <c r="F87" s="9" t="s">
        <v>19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1695.67</v>
      </c>
      <c r="E88" s="23"/>
      <c r="F88" s="25"/>
      <c r="G88" s="26"/>
    </row>
    <row r="89" spans="1:7" x14ac:dyDescent="0.25">
      <c r="A89" s="9" t="s">
        <v>118</v>
      </c>
      <c r="B89" s="14" t="s">
        <v>119</v>
      </c>
      <c r="C89" s="10" t="s">
        <v>12</v>
      </c>
      <c r="D89" s="18">
        <v>472.55</v>
      </c>
      <c r="E89" s="10">
        <v>3221</v>
      </c>
      <c r="F89" s="9" t="s">
        <v>55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472.55</v>
      </c>
      <c r="E90" s="23"/>
      <c r="F90" s="25"/>
      <c r="G90" s="26"/>
    </row>
    <row r="91" spans="1:7" x14ac:dyDescent="0.25">
      <c r="A91" s="9" t="s">
        <v>120</v>
      </c>
      <c r="B91" s="14" t="s">
        <v>121</v>
      </c>
      <c r="C91" s="10" t="s">
        <v>122</v>
      </c>
      <c r="D91" s="18">
        <v>298.95999999999998</v>
      </c>
      <c r="E91" s="10">
        <v>4221</v>
      </c>
      <c r="F91" s="9" t="s">
        <v>123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298.95999999999998</v>
      </c>
      <c r="E92" s="23"/>
      <c r="F92" s="25"/>
      <c r="G92" s="26"/>
    </row>
    <row r="93" spans="1:7" x14ac:dyDescent="0.25">
      <c r="A93" s="9" t="s">
        <v>124</v>
      </c>
      <c r="B93" s="14" t="s">
        <v>125</v>
      </c>
      <c r="C93" s="10" t="s">
        <v>12</v>
      </c>
      <c r="D93" s="18">
        <v>279.64999999999998</v>
      </c>
      <c r="E93" s="10">
        <v>3224</v>
      </c>
      <c r="F93" s="9" t="s">
        <v>126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279.64999999999998</v>
      </c>
      <c r="E94" s="23"/>
      <c r="F94" s="25"/>
      <c r="G94" s="26"/>
    </row>
    <row r="95" spans="1:7" x14ac:dyDescent="0.25">
      <c r="A95" s="9" t="s">
        <v>127</v>
      </c>
      <c r="B95" s="14" t="s">
        <v>128</v>
      </c>
      <c r="C95" s="10" t="s">
        <v>62</v>
      </c>
      <c r="D95" s="18">
        <v>720</v>
      </c>
      <c r="E95" s="10">
        <v>3239</v>
      </c>
      <c r="F95" s="9" t="s">
        <v>25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720</v>
      </c>
      <c r="E96" s="23"/>
      <c r="F96" s="25"/>
      <c r="G96" s="26"/>
    </row>
    <row r="97" spans="1:7" x14ac:dyDescent="0.25">
      <c r="A97" s="9" t="s">
        <v>129</v>
      </c>
      <c r="B97" s="14" t="s">
        <v>130</v>
      </c>
      <c r="C97" s="10" t="s">
        <v>12</v>
      </c>
      <c r="D97" s="18">
        <v>500</v>
      </c>
      <c r="E97" s="10">
        <v>3237</v>
      </c>
      <c r="F97" s="9" t="s">
        <v>19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500</v>
      </c>
      <c r="E98" s="23"/>
      <c r="F98" s="25"/>
      <c r="G98" s="26"/>
    </row>
    <row r="99" spans="1:7" x14ac:dyDescent="0.25">
      <c r="A99" s="9" t="s">
        <v>131</v>
      </c>
      <c r="B99" s="14" t="s">
        <v>132</v>
      </c>
      <c r="C99" s="10" t="s">
        <v>12</v>
      </c>
      <c r="D99" s="18">
        <v>547.32000000000005</v>
      </c>
      <c r="E99" s="10">
        <v>3238</v>
      </c>
      <c r="F99" s="9" t="s">
        <v>51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547.32000000000005</v>
      </c>
      <c r="E100" s="23"/>
      <c r="F100" s="25"/>
      <c r="G100" s="26"/>
    </row>
    <row r="101" spans="1:7" x14ac:dyDescent="0.25">
      <c r="A101" s="9" t="s">
        <v>133</v>
      </c>
      <c r="B101" s="14" t="s">
        <v>134</v>
      </c>
      <c r="C101" s="10" t="s">
        <v>12</v>
      </c>
      <c r="D101" s="18">
        <v>300</v>
      </c>
      <c r="E101" s="10">
        <v>3237</v>
      </c>
      <c r="F101" s="9" t="s">
        <v>19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300</v>
      </c>
      <c r="E102" s="23"/>
      <c r="F102" s="25"/>
      <c r="G102" s="26"/>
    </row>
    <row r="103" spans="1:7" x14ac:dyDescent="0.25">
      <c r="A103" s="9" t="s">
        <v>135</v>
      </c>
      <c r="B103" s="14" t="s">
        <v>136</v>
      </c>
      <c r="C103" s="10" t="s">
        <v>137</v>
      </c>
      <c r="D103" s="18">
        <v>83.75</v>
      </c>
      <c r="E103" s="10">
        <v>1291</v>
      </c>
      <c r="F103" s="9" t="s">
        <v>138</v>
      </c>
      <c r="G103" s="27" t="s">
        <v>14</v>
      </c>
    </row>
    <row r="104" spans="1:7" x14ac:dyDescent="0.25">
      <c r="A104" s="9"/>
      <c r="B104" s="14"/>
      <c r="C104" s="10"/>
      <c r="D104" s="18">
        <v>83.75</v>
      </c>
      <c r="E104" s="10">
        <v>3221</v>
      </c>
      <c r="F104" s="9" t="s">
        <v>55</v>
      </c>
      <c r="G104" s="28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SUM(D103:D104)</f>
        <v>167.5</v>
      </c>
      <c r="E105" s="23"/>
      <c r="F105" s="25"/>
      <c r="G105" s="26"/>
    </row>
    <row r="106" spans="1:7" x14ac:dyDescent="0.25">
      <c r="A106" s="9" t="s">
        <v>139</v>
      </c>
      <c r="B106" s="14" t="s">
        <v>140</v>
      </c>
      <c r="C106" s="10" t="s">
        <v>141</v>
      </c>
      <c r="D106" s="18">
        <v>1474</v>
      </c>
      <c r="E106" s="10">
        <v>3237</v>
      </c>
      <c r="F106" s="9" t="s">
        <v>19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1474</v>
      </c>
      <c r="E107" s="23"/>
      <c r="F107" s="25"/>
      <c r="G107" s="26"/>
    </row>
    <row r="108" spans="1:7" x14ac:dyDescent="0.25">
      <c r="A108" s="9" t="s">
        <v>142</v>
      </c>
      <c r="B108" s="14" t="s">
        <v>143</v>
      </c>
      <c r="C108" s="10" t="s">
        <v>12</v>
      </c>
      <c r="D108" s="18">
        <v>18</v>
      </c>
      <c r="E108" s="10">
        <v>3221</v>
      </c>
      <c r="F108" s="9" t="s">
        <v>55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18</v>
      </c>
      <c r="E109" s="23"/>
      <c r="F109" s="25"/>
      <c r="G109" s="26"/>
    </row>
    <row r="110" spans="1:7" x14ac:dyDescent="0.25">
      <c r="A110" s="9" t="s">
        <v>144</v>
      </c>
      <c r="B110" s="14" t="s">
        <v>145</v>
      </c>
      <c r="C110" s="10" t="s">
        <v>12</v>
      </c>
      <c r="D110" s="18">
        <v>195</v>
      </c>
      <c r="E110" s="10">
        <v>3292</v>
      </c>
      <c r="F110" s="9" t="s">
        <v>104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195</v>
      </c>
      <c r="E111" s="23"/>
      <c r="F111" s="25"/>
      <c r="G111" s="26"/>
    </row>
    <row r="112" spans="1:7" x14ac:dyDescent="0.25">
      <c r="A112" s="9" t="s">
        <v>146</v>
      </c>
      <c r="B112" s="14" t="s">
        <v>147</v>
      </c>
      <c r="C112" s="10" t="s">
        <v>12</v>
      </c>
      <c r="D112" s="18">
        <v>338.21</v>
      </c>
      <c r="E112" s="10">
        <v>3234</v>
      </c>
      <c r="F112" s="9" t="s">
        <v>74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338.21</v>
      </c>
      <c r="E113" s="23"/>
      <c r="F113" s="25"/>
      <c r="G113" s="26"/>
    </row>
    <row r="114" spans="1:7" x14ac:dyDescent="0.25">
      <c r="A114" s="9" t="s">
        <v>148</v>
      </c>
      <c r="B114" s="14" t="s">
        <v>149</v>
      </c>
      <c r="C114" s="10" t="s">
        <v>150</v>
      </c>
      <c r="D114" s="18">
        <v>400</v>
      </c>
      <c r="E114" s="10">
        <v>3237</v>
      </c>
      <c r="F114" s="9" t="s">
        <v>19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400</v>
      </c>
      <c r="E115" s="23"/>
      <c r="F115" s="25"/>
      <c r="G115" s="26"/>
    </row>
    <row r="116" spans="1:7" x14ac:dyDescent="0.25">
      <c r="A116" s="9" t="s">
        <v>151</v>
      </c>
      <c r="B116" s="14" t="s">
        <v>152</v>
      </c>
      <c r="C116" s="10" t="s">
        <v>153</v>
      </c>
      <c r="D116" s="18">
        <v>425</v>
      </c>
      <c r="E116" s="10">
        <v>3237</v>
      </c>
      <c r="F116" s="9" t="s">
        <v>19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425</v>
      </c>
      <c r="E117" s="23"/>
      <c r="F117" s="25"/>
      <c r="G117" s="26"/>
    </row>
    <row r="118" spans="1:7" x14ac:dyDescent="0.25">
      <c r="A118" s="9" t="s">
        <v>154</v>
      </c>
      <c r="B118" s="14" t="s">
        <v>152</v>
      </c>
      <c r="C118" s="10" t="s">
        <v>153</v>
      </c>
      <c r="D118" s="18">
        <v>500</v>
      </c>
      <c r="E118" s="10">
        <v>3237</v>
      </c>
      <c r="F118" s="9" t="s">
        <v>19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500</v>
      </c>
      <c r="E119" s="23"/>
      <c r="F119" s="25"/>
      <c r="G119" s="26"/>
    </row>
    <row r="120" spans="1:7" x14ac:dyDescent="0.25">
      <c r="A120" s="9" t="s">
        <v>155</v>
      </c>
      <c r="B120" s="14" t="s">
        <v>156</v>
      </c>
      <c r="C120" s="10" t="s">
        <v>157</v>
      </c>
      <c r="D120" s="18">
        <v>2040.1</v>
      </c>
      <c r="E120" s="10">
        <v>1291</v>
      </c>
      <c r="F120" s="9" t="s">
        <v>138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2040.1</v>
      </c>
      <c r="E121" s="23"/>
      <c r="F121" s="25"/>
      <c r="G121" s="26"/>
    </row>
    <row r="122" spans="1:7" x14ac:dyDescent="0.25">
      <c r="A122" s="9"/>
      <c r="B122" s="14"/>
      <c r="C122" s="10"/>
      <c r="D122" s="18">
        <v>32371.81</v>
      </c>
      <c r="E122" s="10">
        <v>3111</v>
      </c>
      <c r="F122" s="9" t="s">
        <v>158</v>
      </c>
      <c r="G122" s="27" t="s">
        <v>14</v>
      </c>
    </row>
    <row r="123" spans="1:7" x14ac:dyDescent="0.25">
      <c r="A123" s="9"/>
      <c r="B123" s="14"/>
      <c r="C123" s="10"/>
      <c r="D123" s="18">
        <v>843.5</v>
      </c>
      <c r="E123" s="10">
        <v>3121</v>
      </c>
      <c r="F123" s="9" t="s">
        <v>159</v>
      </c>
      <c r="G123" s="28" t="s">
        <v>14</v>
      </c>
    </row>
    <row r="124" spans="1:7" x14ac:dyDescent="0.25">
      <c r="A124" s="9"/>
      <c r="B124" s="14"/>
      <c r="C124" s="10"/>
      <c r="D124" s="18">
        <v>40.18</v>
      </c>
      <c r="E124" s="10">
        <v>3132</v>
      </c>
      <c r="F124" s="9" t="s">
        <v>160</v>
      </c>
      <c r="G124" s="28" t="s">
        <v>14</v>
      </c>
    </row>
    <row r="125" spans="1:7" x14ac:dyDescent="0.25">
      <c r="A125" s="9"/>
      <c r="B125" s="14"/>
      <c r="C125" s="10"/>
      <c r="D125" s="18">
        <v>5133.84</v>
      </c>
      <c r="E125" s="10">
        <v>3141</v>
      </c>
      <c r="F125" s="9" t="s">
        <v>71</v>
      </c>
      <c r="G125" s="28" t="s">
        <v>14</v>
      </c>
    </row>
    <row r="126" spans="1:7" x14ac:dyDescent="0.25">
      <c r="A126" s="9"/>
      <c r="B126" s="14"/>
      <c r="C126" s="10"/>
      <c r="D126" s="18">
        <v>9315.81</v>
      </c>
      <c r="E126" s="10">
        <v>3151</v>
      </c>
      <c r="F126" s="9" t="s">
        <v>71</v>
      </c>
      <c r="G126" s="28" t="s">
        <v>14</v>
      </c>
    </row>
    <row r="127" spans="1:7" x14ac:dyDescent="0.25">
      <c r="A127" s="9"/>
      <c r="B127" s="14"/>
      <c r="C127" s="10"/>
      <c r="D127" s="18">
        <v>7038.71</v>
      </c>
      <c r="E127" s="10">
        <v>3162</v>
      </c>
      <c r="F127" s="9" t="s">
        <v>71</v>
      </c>
      <c r="G127" s="28" t="s">
        <v>14</v>
      </c>
    </row>
    <row r="128" spans="1:7" x14ac:dyDescent="0.25">
      <c r="A128" s="9"/>
      <c r="B128" s="14"/>
      <c r="C128" s="10"/>
      <c r="D128" s="18">
        <v>1800</v>
      </c>
      <c r="E128" s="10">
        <v>3171</v>
      </c>
      <c r="F128" s="9" t="s">
        <v>71</v>
      </c>
      <c r="G128" s="28" t="s">
        <v>14</v>
      </c>
    </row>
    <row r="129" spans="1:7" x14ac:dyDescent="0.25">
      <c r="A129" s="9"/>
      <c r="B129" s="14"/>
      <c r="C129" s="10"/>
      <c r="D129" s="18">
        <v>29.47</v>
      </c>
      <c r="E129" s="10">
        <v>3211</v>
      </c>
      <c r="F129" s="9" t="s">
        <v>161</v>
      </c>
      <c r="G129" s="28" t="s">
        <v>14</v>
      </c>
    </row>
    <row r="130" spans="1:7" x14ac:dyDescent="0.25">
      <c r="A130" s="9"/>
      <c r="B130" s="14"/>
      <c r="C130" s="10"/>
      <c r="D130" s="18">
        <v>4</v>
      </c>
      <c r="E130" s="10">
        <v>3212</v>
      </c>
      <c r="F130" s="9" t="s">
        <v>39</v>
      </c>
      <c r="G130" s="28" t="s">
        <v>14</v>
      </c>
    </row>
    <row r="131" spans="1:7" x14ac:dyDescent="0.25">
      <c r="A131" s="9"/>
      <c r="B131" s="14"/>
      <c r="C131" s="10"/>
      <c r="D131" s="18">
        <v>156.69</v>
      </c>
      <c r="E131" s="10">
        <v>3233</v>
      </c>
      <c r="F131" s="9" t="s">
        <v>89</v>
      </c>
      <c r="G131" s="28" t="s">
        <v>14</v>
      </c>
    </row>
    <row r="132" spans="1:7" x14ac:dyDescent="0.25">
      <c r="A132" s="9"/>
      <c r="B132" s="14"/>
      <c r="C132" s="10"/>
      <c r="D132" s="18">
        <v>376</v>
      </c>
      <c r="E132" s="10">
        <v>3233</v>
      </c>
      <c r="F132" s="9" t="s">
        <v>89</v>
      </c>
      <c r="G132" s="28" t="s">
        <v>14</v>
      </c>
    </row>
    <row r="133" spans="1:7" x14ac:dyDescent="0.25">
      <c r="A133" s="9"/>
      <c r="B133" s="14"/>
      <c r="C133" s="10"/>
      <c r="D133" s="18">
        <v>1458.15</v>
      </c>
      <c r="E133" s="10">
        <v>3237</v>
      </c>
      <c r="F133" s="9" t="s">
        <v>19</v>
      </c>
      <c r="G133" s="28" t="s">
        <v>14</v>
      </c>
    </row>
    <row r="134" spans="1:7" x14ac:dyDescent="0.25">
      <c r="A134" s="9"/>
      <c r="B134" s="14"/>
      <c r="C134" s="10"/>
      <c r="D134" s="18">
        <v>8805.64</v>
      </c>
      <c r="E134" s="10">
        <v>3237</v>
      </c>
      <c r="F134" s="9" t="s">
        <v>19</v>
      </c>
      <c r="G134" s="28" t="s">
        <v>14</v>
      </c>
    </row>
    <row r="135" spans="1:7" x14ac:dyDescent="0.25">
      <c r="A135" s="9"/>
      <c r="B135" s="14"/>
      <c r="C135" s="10"/>
      <c r="D135" s="18">
        <v>10263.790000000001</v>
      </c>
      <c r="E135" s="10">
        <v>3237</v>
      </c>
      <c r="F135" s="9" t="s">
        <v>19</v>
      </c>
      <c r="G135" s="28" t="s">
        <v>14</v>
      </c>
    </row>
    <row r="136" spans="1:7" x14ac:dyDescent="0.25">
      <c r="A136" s="9"/>
      <c r="B136" s="14"/>
      <c r="C136" s="10"/>
      <c r="D136" s="18">
        <v>71.180000000000007</v>
      </c>
      <c r="E136" s="10">
        <v>3299</v>
      </c>
      <c r="F136" s="9" t="s">
        <v>90</v>
      </c>
      <c r="G136" s="28" t="s">
        <v>14</v>
      </c>
    </row>
    <row r="137" spans="1:7" ht="21" customHeight="1" thickBot="1" x14ac:dyDescent="0.3">
      <c r="A137" s="21" t="s">
        <v>15</v>
      </c>
      <c r="B137" s="22"/>
      <c r="C137" s="23"/>
      <c r="D137" s="24">
        <f>SUM(D122:D136)</f>
        <v>77708.76999999999</v>
      </c>
      <c r="E137" s="23"/>
      <c r="F137" s="25"/>
      <c r="G137" s="26"/>
    </row>
    <row r="138" spans="1:7" ht="15.75" thickBot="1" x14ac:dyDescent="0.3">
      <c r="A138" s="29" t="s">
        <v>162</v>
      </c>
      <c r="B138" s="30"/>
      <c r="C138" s="31"/>
      <c r="D138" s="32">
        <f>SUM(D8,D10,D12,D14,D16,D18,D20,D22,D24,D26,D28,D30,D32,D34,D36,D38,D40,D42,D44,D47,D49,D51,D53,D55,D57,D59,D61,D64,D67,D69,D72,D74,D76,D78,D80,D82,D84,D86,D88,D90,D92,D94,D96,D98,D100,D102,D105,D107,D109,D111,D113,D115,D117,D119,D121,D137)</f>
        <v>109292.23999999999</v>
      </c>
      <c r="E138" s="31"/>
      <c r="F138" s="33"/>
      <c r="G138" s="34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2026-05-26T10:40:26Z</dcterms:modified>
</cp:coreProperties>
</file>